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2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5" l="1"/>
  <c r="L119"/>
  <c r="L81"/>
  <c r="L62"/>
  <c r="G195"/>
  <c r="F195"/>
  <c r="H195"/>
  <c r="F176"/>
  <c r="J195"/>
  <c r="I195"/>
  <c r="H176"/>
  <c r="I176"/>
  <c r="J176"/>
  <c r="I157"/>
  <c r="H157"/>
  <c r="G157"/>
  <c r="I138"/>
  <c r="J138"/>
  <c r="G138"/>
  <c r="F138"/>
  <c r="F119"/>
  <c r="G119"/>
  <c r="H119"/>
  <c r="I119"/>
  <c r="J119"/>
  <c r="H100"/>
  <c r="G100"/>
  <c r="I100"/>
  <c r="I81"/>
  <c r="J81"/>
  <c r="F81"/>
  <c r="F62"/>
  <c r="G62"/>
  <c r="J62"/>
  <c r="H62"/>
  <c r="I62"/>
  <c r="H43"/>
  <c r="G43"/>
  <c r="F24"/>
  <c r="J24"/>
  <c r="I24"/>
  <c r="G24"/>
  <c r="G81"/>
  <c r="H24"/>
  <c r="H81"/>
  <c r="H138"/>
  <c r="L43"/>
  <c r="I43"/>
  <c r="L100"/>
  <c r="L138"/>
  <c r="L157"/>
  <c r="F43"/>
  <c r="J43"/>
  <c r="F100"/>
  <c r="J100"/>
  <c r="F157"/>
  <c r="J157"/>
  <c r="G176"/>
  <c r="L196" l="1"/>
  <c r="G196"/>
  <c r="H196"/>
  <c r="F196"/>
  <c r="J196"/>
  <c r="I196"/>
</calcChain>
</file>

<file path=xl/sharedStrings.xml><?xml version="1.0" encoding="utf-8"?>
<sst xmlns="http://schemas.openxmlformats.org/spreadsheetml/2006/main" count="315" uniqueCount="109">
  <si>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</si>
  <si>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</si>
  <si>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</si>
  <si>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</si>
  <si>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</si>
  <si>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</si>
  <si>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</si>
  <si>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</si>
  <si>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</si>
  <si>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</si>
  <si>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</si>
  <si>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</si>
  <si>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</si>
  <si>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</si>
  <si>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</si>
  <si>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</si>
  <si>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</si>
  <si>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</si>
  <si>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</si>
  <si>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</si>
  <si>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</si>
  <si>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</si>
  <si>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</si>
  <si>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</si>
  <si>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</si>
  <si>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</si>
  <si>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</si>
  <si>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</si>
  <si>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</si>
  <si>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</si>
  <si>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</si>
  <si>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</si>
  <si>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</si>
  <si>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</si>
  <si>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</si>
  <si>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</si>
  <si>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</si>
  <si>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</si>
  <si>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</si>
  <si>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и сыром 10/20/30, порц</t>
  </si>
  <si>
    <t>Каша пшенная молочная с маслом, кг</t>
  </si>
  <si>
    <t>Чай с сахаром, кг</t>
  </si>
  <si>
    <t>Йогурт 125г, шт</t>
  </si>
  <si>
    <t>Хлеб ржаной, кг</t>
  </si>
  <si>
    <t>Суп Минестроне куриный с овощами и сметаной, кг</t>
  </si>
  <si>
    <t>140/2</t>
  </si>
  <si>
    <t>Голень куриная запечённая в сметанно томатном соусе, кг</t>
  </si>
  <si>
    <t>466/3</t>
  </si>
  <si>
    <t>Хлеб витаминизированный пшеничный, кг</t>
  </si>
  <si>
    <t>Пудинг из творога, кг</t>
  </si>
  <si>
    <t>Сгущеное молоко, кг</t>
  </si>
  <si>
    <t>Чай лимонный с сахаром, кг</t>
  </si>
  <si>
    <t>Батон витаминизированный, кг</t>
  </si>
  <si>
    <t>Борщ Морячок со сметаной, кг</t>
  </si>
  <si>
    <t>Азу мясное, кг</t>
  </si>
  <si>
    <t>Каша гречневая рассыпчатая 2, кг</t>
  </si>
  <si>
    <t>Напиток фруктово-ягодный, кг</t>
  </si>
  <si>
    <t>Рассольник ленинградский со сметаной, кг</t>
  </si>
  <si>
    <t>Тефтелька мясная с отрубями, кг</t>
  </si>
  <si>
    <t>422/3</t>
  </si>
  <si>
    <t>Макаронные изделия отварные, кг</t>
  </si>
  <si>
    <t>Напиток из плодов шиповника, кг</t>
  </si>
  <si>
    <t>Гуляш из говядины, кг</t>
  </si>
  <si>
    <t>Чай с молоком, кг</t>
  </si>
  <si>
    <t>Бутерброд с сыром 20/30, порц</t>
  </si>
  <si>
    <t>Омлет натуральный, кг</t>
  </si>
  <si>
    <t>284/1</t>
  </si>
  <si>
    <t>Напиток из цикория с молоком, кг</t>
  </si>
  <si>
    <t>Суфле из мяса курицы, кг</t>
  </si>
  <si>
    <t>Картофельное пюре, кг</t>
  </si>
  <si>
    <t>Суп гороховый куриный, кг</t>
  </si>
  <si>
    <t>Фрикасе из куриного филе, кг</t>
  </si>
  <si>
    <t>3/18</t>
  </si>
  <si>
    <t>Булгур с овощами, кг</t>
  </si>
  <si>
    <t>Печенье сливочное 50 г, шт</t>
  </si>
  <si>
    <t>Суп куриный с картофелем и макаронными изделиями, кг</t>
  </si>
  <si>
    <t>139/3</t>
  </si>
  <si>
    <t>Рагу из курицы с овощами, кг</t>
  </si>
  <si>
    <t>Компот из смеси сухофруктов, кг</t>
  </si>
  <si>
    <t>Щи из свежей капусты со сметаной, кг</t>
  </si>
  <si>
    <t>120/3</t>
  </si>
  <si>
    <t>Плов с курицей и куркумой, кг</t>
  </si>
  <si>
    <t>Каша рисовая молочная с маслом, кг</t>
  </si>
  <si>
    <t>Мексиканский Флан (твороженный десерт), кг</t>
  </si>
  <si>
    <t>296/2,3</t>
  </si>
  <si>
    <t>Суфле из минтая с рисом, кг</t>
  </si>
  <si>
    <t>Борщ со сметаной, кг</t>
  </si>
  <si>
    <t>Солянка домашняя со сметаной, кг</t>
  </si>
  <si>
    <t>Чахохбили из филе куриного, кг</t>
  </si>
  <si>
    <t>Рис припущенный с овощной смесью, кг</t>
  </si>
  <si>
    <t>7/19</t>
  </si>
  <si>
    <t>Суп-пюре овощной с гренками, кг</t>
  </si>
  <si>
    <t>167/3</t>
  </si>
  <si>
    <t>Жаркое по домашнему с мясом 2, кг</t>
  </si>
  <si>
    <t>Напиток витаминизированый "Витошка", кг</t>
  </si>
  <si>
    <t>Бутерброд с маслом сливочным 10/30, порц</t>
  </si>
  <si>
    <t>Омлет с сыром, кг</t>
  </si>
  <si>
    <t>Гуляш из курицы, кг</t>
  </si>
  <si>
    <t>Кисель с витаминами "Витошка", кг</t>
  </si>
  <si>
    <t>Березка 70 г</t>
  </si>
  <si>
    <t>Булочка Посадская с повидлом 80 г</t>
  </si>
  <si>
    <t>Рогалик Посадский со сгущенным молоком 70</t>
  </si>
  <si>
    <t>Бутерброд с маслом, сыром 15/20/25 (батон покуп)</t>
  </si>
  <si>
    <t>Йогурт 125.</t>
  </si>
  <si>
    <t>Рис припущенный с куркумой 2, кг</t>
  </si>
  <si>
    <t>Яблоко</t>
  </si>
  <si>
    <t>Печенье сливочное 50 г</t>
  </si>
  <si>
    <t>директор</t>
  </si>
  <si>
    <t>Казарин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</si>
</sst>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>
        <v>97</v>
      </c>
      <c r="D1" s="52"/>
      <c r="E1" s="52"/>
      <c r="F1" s="12" t="s">
        <v>16</v>
      </c>
      <c r="G1" s="2" t="s">
        <v>17</v>
      </c>
      <c r="H1" s="53" t="s">
        <v>107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200</v>
      </c>
      <c r="G6" s="43">
        <v>7.47</v>
      </c>
      <c r="H6" s="43">
        <v>8.61</v>
      </c>
      <c r="I6" s="43">
        <v>44.2</v>
      </c>
      <c r="J6" s="43">
        <v>281.37</v>
      </c>
      <c r="K6" s="44">
        <v>257</v>
      </c>
      <c r="L6" s="40">
        <v>18.75</v>
      </c>
    </row>
    <row r="7" spans="1:12" ht="15">
      <c r="A7" s="23"/>
      <c r="B7" s="15"/>
      <c r="C7" s="11"/>
      <c r="D7" s="6"/>
      <c r="E7" s="42" t="s">
        <v>102</v>
      </c>
      <c r="F7" s="43">
        <v>60</v>
      </c>
      <c r="G7" s="43">
        <v>7.21</v>
      </c>
      <c r="H7" s="43">
        <v>18.420000000000002</v>
      </c>
      <c r="I7" s="43">
        <v>12.97</v>
      </c>
      <c r="J7" s="43">
        <v>247.55</v>
      </c>
      <c r="K7" s="44">
        <v>3</v>
      </c>
      <c r="L7" s="43">
        <v>35.21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</v>
      </c>
      <c r="H8" s="43">
        <v>0.13</v>
      </c>
      <c r="I8" s="43">
        <v>15.07</v>
      </c>
      <c r="J8" s="43">
        <v>63.38</v>
      </c>
      <c r="K8" s="44">
        <v>628</v>
      </c>
      <c r="L8" s="43">
        <v>2.56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33</v>
      </c>
      <c r="G9" s="43">
        <v>2.4300000000000002</v>
      </c>
      <c r="H9" s="43">
        <v>0.42</v>
      </c>
      <c r="I9" s="43">
        <v>14.55</v>
      </c>
      <c r="J9" s="43">
        <v>73.260000000000005</v>
      </c>
      <c r="K9" s="44"/>
      <c r="L9" s="43">
        <v>2.9</v>
      </c>
    </row>
    <row r="10" spans="1:12" ht="15">
      <c r="A10" s="23"/>
      <c r="B10" s="15"/>
      <c r="C10" s="11"/>
      <c r="D10" s="7" t="s">
        <v>24</v>
      </c>
      <c r="E10" s="42" t="s">
        <v>103</v>
      </c>
      <c r="F10" s="43">
        <v>125</v>
      </c>
      <c r="G10" s="43">
        <v>5</v>
      </c>
      <c r="H10" s="43">
        <v>1.88</v>
      </c>
      <c r="I10" s="43">
        <v>17.88</v>
      </c>
      <c r="J10" s="43">
        <v>71.25</v>
      </c>
      <c r="K10" s="44"/>
      <c r="L10" s="43">
        <v>21.6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618</v>
      </c>
      <c r="G13" s="19">
        <f t="shared" ref="G13:J13" si="0">SUM(G6:G12)</f>
        <v>22.61</v>
      </c>
      <c r="H13" s="19">
        <f t="shared" si="0"/>
        <v>29.46</v>
      </c>
      <c r="I13" s="19">
        <f t="shared" si="0"/>
        <v>104.67</v>
      </c>
      <c r="J13" s="19">
        <f t="shared" si="0"/>
        <v>736.81000000000006</v>
      </c>
      <c r="K13" s="25"/>
      <c r="L13" s="19">
        <f t="shared" ref="L13" si="1">SUM(L6:L12)</f>
        <v>81.02000000000001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4.0599999999999996</v>
      </c>
      <c r="H15" s="43">
        <v>5.17</v>
      </c>
      <c r="I15" s="43">
        <v>10.37</v>
      </c>
      <c r="J15" s="43">
        <v>104.38</v>
      </c>
      <c r="K15" s="44" t="s">
        <v>45</v>
      </c>
      <c r="L15" s="43">
        <v>20.53</v>
      </c>
    </row>
    <row r="16" spans="1:12" ht="25.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20.82</v>
      </c>
      <c r="H16" s="43">
        <v>18.57</v>
      </c>
      <c r="I16" s="43">
        <v>3.17</v>
      </c>
      <c r="J16" s="43">
        <v>262.97000000000003</v>
      </c>
      <c r="K16" s="44">
        <v>444</v>
      </c>
      <c r="L16" s="43">
        <v>57.44</v>
      </c>
    </row>
    <row r="17" spans="1:12" ht="15">
      <c r="A17" s="23"/>
      <c r="B17" s="15"/>
      <c r="C17" s="11"/>
      <c r="D17" s="7" t="s">
        <v>29</v>
      </c>
      <c r="E17" s="42" t="s">
        <v>104</v>
      </c>
      <c r="F17" s="43">
        <v>180</v>
      </c>
      <c r="G17" s="43">
        <v>4.54</v>
      </c>
      <c r="H17" s="43">
        <v>5.07</v>
      </c>
      <c r="I17" s="43">
        <v>47.85</v>
      </c>
      <c r="J17" s="43">
        <v>252.66</v>
      </c>
      <c r="K17" s="44" t="s">
        <v>47</v>
      </c>
      <c r="L17" s="43">
        <v>15.18</v>
      </c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180</v>
      </c>
      <c r="G18" s="43">
        <v>0.45</v>
      </c>
      <c r="H18" s="43">
        <v>0.11</v>
      </c>
      <c r="I18" s="43">
        <v>13.56</v>
      </c>
      <c r="J18" s="43">
        <v>57.04</v>
      </c>
      <c r="K18" s="44">
        <v>628</v>
      </c>
      <c r="L18" s="43">
        <v>2.2999999999999998</v>
      </c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2.3199999999999998</v>
      </c>
      <c r="H19" s="43">
        <v>0.25</v>
      </c>
      <c r="I19" s="43">
        <v>15.21</v>
      </c>
      <c r="J19" s="43">
        <v>73.8</v>
      </c>
      <c r="K19" s="44"/>
      <c r="L19" s="43">
        <v>2.66</v>
      </c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1.47</v>
      </c>
      <c r="H20" s="43">
        <v>0.26</v>
      </c>
      <c r="I20" s="43">
        <v>8.82</v>
      </c>
      <c r="J20" s="43">
        <v>44.4</v>
      </c>
      <c r="K20" s="44"/>
      <c r="L20" s="43">
        <v>1.81</v>
      </c>
    </row>
    <row r="21" spans="1:12" ht="15">
      <c r="A21" s="23"/>
      <c r="B21" s="15"/>
      <c r="C21" s="11"/>
      <c r="D21" s="6"/>
      <c r="E21" s="42" t="s">
        <v>99</v>
      </c>
      <c r="F21" s="43">
        <v>70</v>
      </c>
      <c r="G21" s="43">
        <v>6.4</v>
      </c>
      <c r="H21" s="43">
        <v>11.5</v>
      </c>
      <c r="I21" s="43">
        <v>61.5</v>
      </c>
      <c r="J21" s="43">
        <v>395.6</v>
      </c>
      <c r="K21" s="44"/>
      <c r="L21" s="43">
        <v>21.6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40.059999999999995</v>
      </c>
      <c r="H23" s="19">
        <f t="shared" si="2"/>
        <v>40.930000000000007</v>
      </c>
      <c r="I23" s="19">
        <f t="shared" si="2"/>
        <v>160.47999999999999</v>
      </c>
      <c r="J23" s="19">
        <f t="shared" si="2"/>
        <v>1190.8499999999999</v>
      </c>
      <c r="K23" s="25"/>
      <c r="L23" s="19">
        <f t="shared" ref="L23" si="3">SUM(L14:L22)</f>
        <v>121.52000000000001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1398</v>
      </c>
      <c r="G24" s="32">
        <f t="shared" ref="G24:J24" si="4">G13+G23</f>
        <v>62.669999999999995</v>
      </c>
      <c r="H24" s="32">
        <f t="shared" si="4"/>
        <v>70.390000000000015</v>
      </c>
      <c r="I24" s="32">
        <f t="shared" si="4"/>
        <v>265.14999999999998</v>
      </c>
      <c r="J24" s="32">
        <f t="shared" si="4"/>
        <v>1927.6599999999999</v>
      </c>
      <c r="K24" s="32"/>
      <c r="L24" s="32">
        <f t="shared" ref="L24" si="5">L13+L23</f>
        <v>202.54000000000002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18.04</v>
      </c>
      <c r="H25" s="40">
        <v>15.22</v>
      </c>
      <c r="I25" s="40">
        <v>23.96</v>
      </c>
      <c r="J25" s="40">
        <v>306.13</v>
      </c>
      <c r="K25" s="41">
        <v>1</v>
      </c>
      <c r="L25" s="40">
        <v>50.4</v>
      </c>
    </row>
    <row r="26" spans="1:12" ht="15">
      <c r="A26" s="14"/>
      <c r="B26" s="15"/>
      <c r="C26" s="11"/>
      <c r="D26" s="6"/>
      <c r="E26" s="42" t="s">
        <v>50</v>
      </c>
      <c r="F26" s="43">
        <v>10</v>
      </c>
      <c r="G26" s="43">
        <v>0.72</v>
      </c>
      <c r="H26" s="43">
        <v>0.85</v>
      </c>
      <c r="I26" s="43">
        <v>5.55</v>
      </c>
      <c r="J26" s="43">
        <v>32.799999999999997</v>
      </c>
      <c r="K26" s="44">
        <v>600</v>
      </c>
      <c r="L26" s="43">
        <v>3.37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0.53</v>
      </c>
      <c r="H27" s="43">
        <v>0.12</v>
      </c>
      <c r="I27" s="43">
        <v>14.77</v>
      </c>
      <c r="J27" s="43">
        <v>63.44</v>
      </c>
      <c r="K27" s="44">
        <v>686</v>
      </c>
      <c r="L27" s="43">
        <v>4.34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/>
      <c r="L28" s="43">
        <v>2.17</v>
      </c>
    </row>
    <row r="29" spans="1:12" ht="15">
      <c r="A29" s="14"/>
      <c r="B29" s="15"/>
      <c r="C29" s="11"/>
      <c r="D29" s="7" t="s">
        <v>24</v>
      </c>
      <c r="E29" s="42" t="s">
        <v>105</v>
      </c>
      <c r="F29" s="43">
        <v>140</v>
      </c>
      <c r="G29" s="43">
        <v>0.56000000000000005</v>
      </c>
      <c r="H29" s="43">
        <v>0.56000000000000005</v>
      </c>
      <c r="I29" s="43">
        <v>13.72</v>
      </c>
      <c r="J29" s="43">
        <v>65.8</v>
      </c>
      <c r="K29" s="44"/>
      <c r="L29" s="43">
        <v>19.32</v>
      </c>
    </row>
    <row r="30" spans="1:12" ht="15">
      <c r="A30" s="14"/>
      <c r="B30" s="15"/>
      <c r="C30" s="11"/>
      <c r="D30" s="6"/>
      <c r="E30" s="42" t="s">
        <v>43</v>
      </c>
      <c r="F30" s="43">
        <v>16</v>
      </c>
      <c r="G30" s="43">
        <v>1.18</v>
      </c>
      <c r="H30" s="43">
        <v>0.21</v>
      </c>
      <c r="I30" s="43">
        <v>7.05</v>
      </c>
      <c r="J30" s="43">
        <v>35.520000000000003</v>
      </c>
      <c r="K30" s="44"/>
      <c r="L30" s="43">
        <v>1.42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536</v>
      </c>
      <c r="G32" s="19">
        <f t="shared" ref="G32" si="6">SUM(G25:G31)</f>
        <v>22.529999999999998</v>
      </c>
      <c r="H32" s="19">
        <f t="shared" ref="H32" si="7">SUM(H25:H31)</f>
        <v>17.54</v>
      </c>
      <c r="I32" s="19">
        <f t="shared" ref="I32" si="8">SUM(I25:I31)</f>
        <v>75.33</v>
      </c>
      <c r="J32" s="19">
        <f t="shared" ref="J32:L32" si="9">SUM(J25:J31)</f>
        <v>556.08999999999992</v>
      </c>
      <c r="K32" s="25"/>
      <c r="L32" s="19">
        <f t="shared" si="9"/>
        <v>81.02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3.28</v>
      </c>
      <c r="H34" s="43">
        <v>6</v>
      </c>
      <c r="I34" s="43">
        <v>9.56</v>
      </c>
      <c r="J34" s="43">
        <v>105.25</v>
      </c>
      <c r="K34" s="44">
        <v>110</v>
      </c>
      <c r="L34" s="43">
        <v>18.03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11.15</v>
      </c>
      <c r="H35" s="43">
        <v>31.26</v>
      </c>
      <c r="I35" s="43">
        <v>2.97</v>
      </c>
      <c r="J35" s="43">
        <v>338.27</v>
      </c>
      <c r="K35" s="44">
        <v>478</v>
      </c>
      <c r="L35" s="43">
        <v>59.93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7.61</v>
      </c>
      <c r="H36" s="43">
        <v>5.57</v>
      </c>
      <c r="I36" s="43">
        <v>34.950000000000003</v>
      </c>
      <c r="J36" s="43">
        <v>217.57</v>
      </c>
      <c r="K36" s="44">
        <v>508</v>
      </c>
      <c r="L36" s="43">
        <v>12.93</v>
      </c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180</v>
      </c>
      <c r="G37" s="43">
        <v>0.11</v>
      </c>
      <c r="H37" s="43"/>
      <c r="I37" s="43">
        <v>18.82</v>
      </c>
      <c r="J37" s="43">
        <v>75.69</v>
      </c>
      <c r="K37" s="44">
        <v>631</v>
      </c>
      <c r="L37" s="43">
        <v>7.02</v>
      </c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12</v>
      </c>
      <c r="G38" s="43">
        <v>0.93</v>
      </c>
      <c r="H38" s="43">
        <v>0.1</v>
      </c>
      <c r="I38" s="43">
        <v>6.08</v>
      </c>
      <c r="J38" s="43">
        <v>29.52</v>
      </c>
      <c r="K38" s="44"/>
      <c r="L38" s="43">
        <v>1.04</v>
      </c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11</v>
      </c>
      <c r="G39" s="43">
        <v>0.81</v>
      </c>
      <c r="H39" s="43">
        <v>0.14000000000000001</v>
      </c>
      <c r="I39" s="43">
        <v>4.8499999999999996</v>
      </c>
      <c r="J39" s="43">
        <v>24.42</v>
      </c>
      <c r="K39" s="44"/>
      <c r="L39" s="43">
        <v>0.97</v>
      </c>
    </row>
    <row r="40" spans="1:12" ht="15">
      <c r="A40" s="14"/>
      <c r="B40" s="15"/>
      <c r="C40" s="11"/>
      <c r="D40" s="6"/>
      <c r="E40" s="42" t="s">
        <v>100</v>
      </c>
      <c r="F40" s="43">
        <v>80</v>
      </c>
      <c r="G40" s="43">
        <v>8.19</v>
      </c>
      <c r="H40" s="43">
        <v>9.33</v>
      </c>
      <c r="I40" s="43">
        <v>25.34</v>
      </c>
      <c r="J40" s="43">
        <v>318</v>
      </c>
      <c r="K40" s="44"/>
      <c r="L40" s="43">
        <v>21.6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733</v>
      </c>
      <c r="G42" s="19">
        <f t="shared" ref="G42" si="10">SUM(G33:G41)</f>
        <v>32.08</v>
      </c>
      <c r="H42" s="19">
        <f t="shared" ref="H42" si="11">SUM(H33:H41)</f>
        <v>52.400000000000006</v>
      </c>
      <c r="I42" s="19">
        <f t="shared" ref="I42" si="12">SUM(I33:I41)</f>
        <v>102.57000000000001</v>
      </c>
      <c r="J42" s="19">
        <f t="shared" ref="J42:L42" si="13">SUM(J33:J41)</f>
        <v>1108.7199999999998</v>
      </c>
      <c r="K42" s="25"/>
      <c r="L42" s="19">
        <f t="shared" si="13"/>
        <v>121.52000000000001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1269</v>
      </c>
      <c r="G43" s="32">
        <f t="shared" ref="G43" si="14">G32+G42</f>
        <v>54.61</v>
      </c>
      <c r="H43" s="32">
        <f t="shared" ref="H43" si="15">H32+H42</f>
        <v>69.94</v>
      </c>
      <c r="I43" s="32">
        <f t="shared" ref="I43" si="16">I32+I42</f>
        <v>177.9</v>
      </c>
      <c r="J43" s="32">
        <f t="shared" ref="J43:L43" si="17">J32+J42</f>
        <v>1664.8099999999997</v>
      </c>
      <c r="K43" s="32"/>
      <c r="L43" s="32">
        <f t="shared" si="17"/>
        <v>202.54000000000002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90</v>
      </c>
      <c r="G44" s="40">
        <v>13.61</v>
      </c>
      <c r="H44" s="40">
        <v>15.4</v>
      </c>
      <c r="I44" s="40">
        <v>6.15</v>
      </c>
      <c r="J44" s="40">
        <v>215.59</v>
      </c>
      <c r="K44" s="41">
        <v>401</v>
      </c>
      <c r="L44" s="40">
        <v>59.89</v>
      </c>
    </row>
    <row r="45" spans="1:12" ht="15">
      <c r="A45" s="23"/>
      <c r="B45" s="15"/>
      <c r="C45" s="11"/>
      <c r="D45" s="6"/>
      <c r="E45" s="42" t="s">
        <v>60</v>
      </c>
      <c r="F45" s="43">
        <v>150</v>
      </c>
      <c r="G45" s="43">
        <v>5.96</v>
      </c>
      <c r="H45" s="43">
        <v>4.29</v>
      </c>
      <c r="I45" s="43">
        <v>38.549999999999997</v>
      </c>
      <c r="J45" s="43">
        <v>213.74</v>
      </c>
      <c r="K45" s="44">
        <v>753</v>
      </c>
      <c r="L45" s="43">
        <v>8.48</v>
      </c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1.9</v>
      </c>
      <c r="H46" s="43">
        <v>1.38</v>
      </c>
      <c r="I46" s="43">
        <v>17.420000000000002</v>
      </c>
      <c r="J46" s="43">
        <v>89.88</v>
      </c>
      <c r="K46" s="44">
        <v>630</v>
      </c>
      <c r="L46" s="43">
        <v>6.88</v>
      </c>
    </row>
    <row r="47" spans="1:12" ht="15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2.25</v>
      </c>
      <c r="H47" s="43">
        <v>0.87</v>
      </c>
      <c r="I47" s="43">
        <v>15.42</v>
      </c>
      <c r="J47" s="43">
        <v>78.599999999999994</v>
      </c>
      <c r="K47" s="44"/>
      <c r="L47" s="43">
        <v>3.26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43</v>
      </c>
      <c r="F49" s="43">
        <v>28</v>
      </c>
      <c r="G49" s="43">
        <v>2.06</v>
      </c>
      <c r="H49" s="43">
        <v>0.36</v>
      </c>
      <c r="I49" s="43">
        <v>12.34</v>
      </c>
      <c r="J49" s="43">
        <v>62.16</v>
      </c>
      <c r="K49" s="44"/>
      <c r="L49" s="43">
        <v>2.5099999999999998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498</v>
      </c>
      <c r="G51" s="19">
        <f t="shared" ref="G51" si="18">SUM(G44:G50)</f>
        <v>25.779999999999998</v>
      </c>
      <c r="H51" s="19">
        <f t="shared" ref="H51" si="19">SUM(H44:H50)</f>
        <v>22.3</v>
      </c>
      <c r="I51" s="19">
        <f t="shared" ref="I51" si="20">SUM(I44:I50)</f>
        <v>89.88</v>
      </c>
      <c r="J51" s="19">
        <f t="shared" ref="J51:L51" si="21">SUM(J44:J50)</f>
        <v>659.97</v>
      </c>
      <c r="K51" s="25"/>
      <c r="L51" s="19">
        <f t="shared" si="21"/>
        <v>81.02000000000001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3.53</v>
      </c>
      <c r="H53" s="43">
        <v>6.13</v>
      </c>
      <c r="I53" s="43">
        <v>12.52</v>
      </c>
      <c r="J53" s="43">
        <v>119.11</v>
      </c>
      <c r="K53" s="44">
        <v>129</v>
      </c>
      <c r="L53" s="43">
        <v>16.25</v>
      </c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18.05</v>
      </c>
      <c r="H54" s="43">
        <v>15.29</v>
      </c>
      <c r="I54" s="43">
        <v>10.77</v>
      </c>
      <c r="J54" s="43">
        <v>249.67</v>
      </c>
      <c r="K54" s="44" t="s">
        <v>59</v>
      </c>
      <c r="L54" s="43">
        <v>64.31</v>
      </c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5.96</v>
      </c>
      <c r="H55" s="43">
        <v>4.29</v>
      </c>
      <c r="I55" s="43">
        <v>38.549999999999997</v>
      </c>
      <c r="J55" s="43">
        <v>213.74</v>
      </c>
      <c r="K55" s="44">
        <v>753</v>
      </c>
      <c r="L55" s="43">
        <v>8.48</v>
      </c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0.32</v>
      </c>
      <c r="H56" s="43">
        <v>0.14000000000000001</v>
      </c>
      <c r="I56" s="43">
        <v>24.44</v>
      </c>
      <c r="J56" s="43">
        <v>101.6</v>
      </c>
      <c r="K56" s="44">
        <v>705</v>
      </c>
      <c r="L56" s="43">
        <v>9.89</v>
      </c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3.09</v>
      </c>
      <c r="H57" s="43">
        <v>0.33</v>
      </c>
      <c r="I57" s="43">
        <v>20.28</v>
      </c>
      <c r="J57" s="43">
        <v>98.4</v>
      </c>
      <c r="K57" s="44"/>
      <c r="L57" s="43">
        <v>3.55</v>
      </c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28</v>
      </c>
      <c r="G58" s="43">
        <v>2.06</v>
      </c>
      <c r="H58" s="43">
        <v>0.36</v>
      </c>
      <c r="I58" s="43">
        <v>12.34</v>
      </c>
      <c r="J58" s="43">
        <v>62.16</v>
      </c>
      <c r="K58" s="44"/>
      <c r="L58" s="43">
        <v>2.48</v>
      </c>
    </row>
    <row r="59" spans="1:12" ht="15">
      <c r="A59" s="23"/>
      <c r="B59" s="15"/>
      <c r="C59" s="11"/>
      <c r="D59" s="6"/>
      <c r="E59" s="42" t="s">
        <v>105</v>
      </c>
      <c r="F59" s="43">
        <v>120</v>
      </c>
      <c r="G59" s="43">
        <v>0.48</v>
      </c>
      <c r="H59" s="43">
        <v>0.48</v>
      </c>
      <c r="I59" s="43">
        <v>11.76</v>
      </c>
      <c r="J59" s="43">
        <v>56.4</v>
      </c>
      <c r="K59" s="44"/>
      <c r="L59" s="43">
        <v>16.559999999999999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33.49</v>
      </c>
      <c r="H61" s="19">
        <f t="shared" ref="H61" si="23">SUM(H52:H60)</f>
        <v>27.019999999999996</v>
      </c>
      <c r="I61" s="19">
        <f t="shared" ref="I61" si="24">SUM(I52:I60)</f>
        <v>130.66</v>
      </c>
      <c r="J61" s="19">
        <f t="shared" ref="J61:L61" si="25">SUM(J52:J60)</f>
        <v>901.07999999999993</v>
      </c>
      <c r="K61" s="25"/>
      <c r="L61" s="19">
        <f t="shared" si="25"/>
        <v>121.52000000000001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1336</v>
      </c>
      <c r="G62" s="32">
        <f t="shared" ref="G62" si="26">G51+G61</f>
        <v>59.269999999999996</v>
      </c>
      <c r="H62" s="32">
        <f t="shared" ref="H62" si="27">H51+H61</f>
        <v>49.319999999999993</v>
      </c>
      <c r="I62" s="32">
        <f t="shared" ref="I62" si="28">I51+I61</f>
        <v>220.54</v>
      </c>
      <c r="J62" s="32">
        <f t="shared" ref="J62:L62" si="29">J51+J61</f>
        <v>1561.05</v>
      </c>
      <c r="K62" s="32"/>
      <c r="L62" s="32">
        <f t="shared" si="29"/>
        <v>202.54000000000002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130</v>
      </c>
      <c r="G63" s="40">
        <v>14.3</v>
      </c>
      <c r="H63" s="40">
        <v>19.43</v>
      </c>
      <c r="I63" s="40">
        <v>2.56</v>
      </c>
      <c r="J63" s="40">
        <v>242.39</v>
      </c>
      <c r="K63" s="41" t="s">
        <v>66</v>
      </c>
      <c r="L63" s="40">
        <v>32.340000000000003</v>
      </c>
    </row>
    <row r="64" spans="1:12" ht="15">
      <c r="A64" s="23"/>
      <c r="B64" s="15"/>
      <c r="C64" s="11"/>
      <c r="D64" s="6"/>
      <c r="E64" s="42" t="s">
        <v>64</v>
      </c>
      <c r="F64" s="43">
        <v>50</v>
      </c>
      <c r="G64" s="43">
        <v>7.45</v>
      </c>
      <c r="H64" s="43">
        <v>6.23</v>
      </c>
      <c r="I64" s="43">
        <v>15.42</v>
      </c>
      <c r="J64" s="43">
        <v>149.19999999999999</v>
      </c>
      <c r="K64" s="44">
        <v>3</v>
      </c>
      <c r="L64" s="43">
        <v>21.74</v>
      </c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2.64</v>
      </c>
      <c r="H65" s="43">
        <v>2.2599999999999998</v>
      </c>
      <c r="I65" s="43">
        <v>21.15</v>
      </c>
      <c r="J65" s="43">
        <v>115.95</v>
      </c>
      <c r="K65" s="44">
        <v>45</v>
      </c>
      <c r="L65" s="43">
        <v>11.79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15</v>
      </c>
      <c r="G66" s="43">
        <v>1.1100000000000001</v>
      </c>
      <c r="H66" s="43">
        <v>0.19</v>
      </c>
      <c r="I66" s="43">
        <v>6.61</v>
      </c>
      <c r="J66" s="43">
        <v>33.299999999999997</v>
      </c>
      <c r="K66" s="44"/>
      <c r="L66" s="43">
        <v>1.35</v>
      </c>
    </row>
    <row r="67" spans="1:12" ht="15">
      <c r="A67" s="23"/>
      <c r="B67" s="15"/>
      <c r="C67" s="11"/>
      <c r="D67" s="7" t="s">
        <v>24</v>
      </c>
      <c r="E67" s="42" t="s">
        <v>105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13.8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25.9</v>
      </c>
      <c r="H70" s="19">
        <f t="shared" ref="H70" si="31">SUM(H63:H69)</f>
        <v>28.51</v>
      </c>
      <c r="I70" s="19">
        <f t="shared" ref="I70" si="32">SUM(I63:I69)</f>
        <v>55.539999999999992</v>
      </c>
      <c r="J70" s="19">
        <f t="shared" ref="J70:L70" si="33">SUM(J63:J69)</f>
        <v>587.83999999999992</v>
      </c>
      <c r="K70" s="25"/>
      <c r="L70" s="19">
        <f t="shared" si="33"/>
        <v>81.02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6.28</v>
      </c>
      <c r="H72" s="43">
        <v>3.41</v>
      </c>
      <c r="I72" s="43">
        <v>16.47</v>
      </c>
      <c r="J72" s="43">
        <v>119.88</v>
      </c>
      <c r="K72" s="44">
        <v>139</v>
      </c>
      <c r="L72" s="43">
        <v>13.31</v>
      </c>
    </row>
    <row r="73" spans="1:12" ht="15">
      <c r="A73" s="23"/>
      <c r="B73" s="15"/>
      <c r="C73" s="11"/>
      <c r="D73" s="7" t="s">
        <v>28</v>
      </c>
      <c r="E73" s="42" t="s">
        <v>71</v>
      </c>
      <c r="F73" s="43">
        <v>100</v>
      </c>
      <c r="G73" s="43">
        <v>17.420000000000002</v>
      </c>
      <c r="H73" s="43">
        <v>13.59</v>
      </c>
      <c r="I73" s="43">
        <v>4.62</v>
      </c>
      <c r="J73" s="43">
        <v>208.15</v>
      </c>
      <c r="K73" s="44" t="s">
        <v>72</v>
      </c>
      <c r="L73" s="43">
        <v>61.15</v>
      </c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5.51</v>
      </c>
      <c r="H74" s="43">
        <v>8.1199999999999992</v>
      </c>
      <c r="I74" s="43">
        <v>34.86</v>
      </c>
      <c r="J74" s="43">
        <v>223.25</v>
      </c>
      <c r="K74" s="44">
        <v>508</v>
      </c>
      <c r="L74" s="43">
        <v>16.36</v>
      </c>
    </row>
    <row r="75" spans="1:12" ht="1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0.53</v>
      </c>
      <c r="H75" s="43">
        <v>0.12</v>
      </c>
      <c r="I75" s="43">
        <v>14.77</v>
      </c>
      <c r="J75" s="43">
        <v>63.44</v>
      </c>
      <c r="K75" s="44">
        <v>686</v>
      </c>
      <c r="L75" s="43">
        <v>4.34</v>
      </c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20</v>
      </c>
      <c r="G76" s="43">
        <v>1.55</v>
      </c>
      <c r="H76" s="43">
        <v>0.17</v>
      </c>
      <c r="I76" s="43">
        <v>10.14</v>
      </c>
      <c r="J76" s="43">
        <v>49.2</v>
      </c>
      <c r="K76" s="44"/>
      <c r="L76" s="43">
        <v>1.78</v>
      </c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1.47</v>
      </c>
      <c r="H77" s="43">
        <v>0.26</v>
      </c>
      <c r="I77" s="43">
        <v>8.82</v>
      </c>
      <c r="J77" s="43">
        <v>44.4</v>
      </c>
      <c r="K77" s="44"/>
      <c r="L77" s="43">
        <v>1.78</v>
      </c>
    </row>
    <row r="78" spans="1:12" ht="15">
      <c r="A78" s="23"/>
      <c r="B78" s="15"/>
      <c r="C78" s="11"/>
      <c r="D78" s="6"/>
      <c r="E78" s="42" t="s">
        <v>106</v>
      </c>
      <c r="F78" s="43">
        <v>50</v>
      </c>
      <c r="G78" s="43">
        <v>4</v>
      </c>
      <c r="H78" s="43">
        <v>6.5</v>
      </c>
      <c r="I78" s="43">
        <v>33</v>
      </c>
      <c r="J78" s="43">
        <v>210</v>
      </c>
      <c r="K78" s="44"/>
      <c r="L78" s="43">
        <v>22.8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36.760000000000005</v>
      </c>
      <c r="H80" s="19">
        <f t="shared" ref="H80" si="35">SUM(H71:H79)</f>
        <v>32.17</v>
      </c>
      <c r="I80" s="19">
        <f t="shared" ref="I80" si="36">SUM(I71:I79)</f>
        <v>122.68</v>
      </c>
      <c r="J80" s="19">
        <f t="shared" ref="J80:L80" si="37">SUM(J71:J79)</f>
        <v>918.32</v>
      </c>
      <c r="K80" s="25"/>
      <c r="L80" s="19">
        <f t="shared" si="37"/>
        <v>121.52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1235</v>
      </c>
      <c r="G81" s="32">
        <f t="shared" ref="G81" si="38">G70+G80</f>
        <v>62.660000000000004</v>
      </c>
      <c r="H81" s="32">
        <f t="shared" ref="H81" si="39">H70+H80</f>
        <v>60.680000000000007</v>
      </c>
      <c r="I81" s="32">
        <f t="shared" ref="I81" si="40">I70+I80</f>
        <v>178.22</v>
      </c>
      <c r="J81" s="32">
        <f t="shared" ref="J81:L81" si="41">J70+J80</f>
        <v>1506.1599999999999</v>
      </c>
      <c r="K81" s="32"/>
      <c r="L81" s="32">
        <f t="shared" si="41"/>
        <v>202.54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16.82</v>
      </c>
      <c r="H82" s="40">
        <v>5.74</v>
      </c>
      <c r="I82" s="40">
        <v>4.21</v>
      </c>
      <c r="J82" s="40">
        <v>132.88999999999999</v>
      </c>
      <c r="K82" s="41">
        <v>740</v>
      </c>
      <c r="L82" s="40">
        <v>53.06</v>
      </c>
    </row>
    <row r="83" spans="1:12" ht="15">
      <c r="A83" s="23"/>
      <c r="B83" s="15"/>
      <c r="C83" s="11"/>
      <c r="D83" s="6"/>
      <c r="E83" s="42" t="s">
        <v>69</v>
      </c>
      <c r="F83" s="43">
        <v>150</v>
      </c>
      <c r="G83" s="43">
        <v>3.33</v>
      </c>
      <c r="H83" s="43">
        <v>4.7300000000000004</v>
      </c>
      <c r="I83" s="43">
        <v>22.92</v>
      </c>
      <c r="J83" s="43">
        <v>145.49</v>
      </c>
      <c r="K83" s="44">
        <v>520</v>
      </c>
      <c r="L83" s="43">
        <v>21.34</v>
      </c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</v>
      </c>
      <c r="H84" s="43">
        <v>0.13</v>
      </c>
      <c r="I84" s="43">
        <v>15.07</v>
      </c>
      <c r="J84" s="43">
        <v>63.38</v>
      </c>
      <c r="K84" s="44">
        <v>628</v>
      </c>
      <c r="L84" s="43">
        <v>2.56</v>
      </c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/>
      <c r="L85" s="43">
        <v>2.17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43</v>
      </c>
      <c r="F87" s="43">
        <v>21</v>
      </c>
      <c r="G87" s="43">
        <v>1.55</v>
      </c>
      <c r="H87" s="43">
        <v>0.27</v>
      </c>
      <c r="I87" s="43">
        <v>9.26</v>
      </c>
      <c r="J87" s="43">
        <v>46.62</v>
      </c>
      <c r="K87" s="44"/>
      <c r="L87" s="43">
        <v>1.89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481</v>
      </c>
      <c r="G89" s="19">
        <f t="shared" ref="G89" si="42">SUM(G82:G88)</f>
        <v>23.7</v>
      </c>
      <c r="H89" s="19">
        <f t="shared" ref="H89" si="43">SUM(H82:H88)</f>
        <v>11.450000000000001</v>
      </c>
      <c r="I89" s="19">
        <f t="shared" ref="I89" si="44">SUM(I82:I88)</f>
        <v>61.74</v>
      </c>
      <c r="J89" s="19">
        <f t="shared" ref="J89:L89" si="45">SUM(J82:J88)</f>
        <v>440.78</v>
      </c>
      <c r="K89" s="25"/>
      <c r="L89" s="19">
        <f t="shared" si="45"/>
        <v>81.02000000000001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5</v>
      </c>
      <c r="H91" s="43">
        <v>6.76</v>
      </c>
      <c r="I91" s="43">
        <v>20.56</v>
      </c>
      <c r="J91" s="43">
        <v>167.39</v>
      </c>
      <c r="K91" s="44" t="s">
        <v>76</v>
      </c>
      <c r="L91" s="43">
        <v>17.53</v>
      </c>
    </row>
    <row r="92" spans="1:12" ht="15">
      <c r="A92" s="23"/>
      <c r="B92" s="15"/>
      <c r="C92" s="11"/>
      <c r="D92" s="7" t="s">
        <v>28</v>
      </c>
      <c r="E92" s="42" t="s">
        <v>77</v>
      </c>
      <c r="F92" s="43">
        <v>250</v>
      </c>
      <c r="G92" s="43">
        <v>19.43</v>
      </c>
      <c r="H92" s="43">
        <v>6.87</v>
      </c>
      <c r="I92" s="43">
        <v>28.94</v>
      </c>
      <c r="J92" s="43">
        <v>252.42</v>
      </c>
      <c r="K92" s="44">
        <v>443</v>
      </c>
      <c r="L92" s="43">
        <v>72.45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0.44</v>
      </c>
      <c r="H94" s="43">
        <v>0.02</v>
      </c>
      <c r="I94" s="43">
        <v>31.76</v>
      </c>
      <c r="J94" s="43">
        <v>130.4</v>
      </c>
      <c r="K94" s="44">
        <v>588</v>
      </c>
      <c r="L94" s="43">
        <v>6.56</v>
      </c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36</v>
      </c>
      <c r="G95" s="43">
        <v>2.78</v>
      </c>
      <c r="H95" s="43">
        <v>0.3</v>
      </c>
      <c r="I95" s="43">
        <v>18.25</v>
      </c>
      <c r="J95" s="43">
        <v>88.56</v>
      </c>
      <c r="K95" s="44"/>
      <c r="L95" s="43">
        <v>3.17</v>
      </c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28</v>
      </c>
      <c r="G96" s="43">
        <v>2.06</v>
      </c>
      <c r="H96" s="43">
        <v>0.36</v>
      </c>
      <c r="I96" s="43">
        <v>12.34</v>
      </c>
      <c r="J96" s="43">
        <v>62.16</v>
      </c>
      <c r="K96" s="44"/>
      <c r="L96" s="43">
        <v>2.4900000000000002</v>
      </c>
    </row>
    <row r="97" spans="1:12" ht="15">
      <c r="A97" s="23"/>
      <c r="B97" s="15"/>
      <c r="C97" s="11"/>
      <c r="D97" s="6"/>
      <c r="E97" s="42" t="s">
        <v>105</v>
      </c>
      <c r="F97" s="43">
        <v>140</v>
      </c>
      <c r="G97" s="43">
        <v>0.56000000000000005</v>
      </c>
      <c r="H97" s="43">
        <v>0.56000000000000005</v>
      </c>
      <c r="I97" s="43">
        <v>13.72</v>
      </c>
      <c r="J97" s="43">
        <v>65.8</v>
      </c>
      <c r="K97" s="44"/>
      <c r="L97" s="43">
        <v>19.32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904</v>
      </c>
      <c r="G99" s="19">
        <f t="shared" ref="G99" si="46">SUM(G90:G98)</f>
        <v>30.27</v>
      </c>
      <c r="H99" s="19">
        <f t="shared" ref="H99" si="47">SUM(H90:H98)</f>
        <v>14.87</v>
      </c>
      <c r="I99" s="19">
        <f t="shared" ref="I99" si="48">SUM(I90:I98)</f>
        <v>125.57000000000001</v>
      </c>
      <c r="J99" s="19">
        <f t="shared" ref="J99:L99" si="49">SUM(J90:J98)</f>
        <v>766.7299999999999</v>
      </c>
      <c r="K99" s="25"/>
      <c r="L99" s="19">
        <f t="shared" si="49"/>
        <v>121.52000000000001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1385</v>
      </c>
      <c r="G100" s="32">
        <f t="shared" ref="G100" si="50">G89+G99</f>
        <v>53.97</v>
      </c>
      <c r="H100" s="32">
        <f t="shared" ref="H100" si="51">H89+H99</f>
        <v>26.32</v>
      </c>
      <c r="I100" s="32">
        <f t="shared" ref="I100" si="52">I89+I99</f>
        <v>187.31</v>
      </c>
      <c r="J100" s="32">
        <f t="shared" ref="J100:L100" si="53">J89+J99</f>
        <v>1207.5099999999998</v>
      </c>
      <c r="K100" s="32"/>
      <c r="L100" s="32">
        <f t="shared" si="53"/>
        <v>202.54000000000002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5.65</v>
      </c>
      <c r="H101" s="40">
        <v>9.14</v>
      </c>
      <c r="I101" s="40">
        <v>40.42</v>
      </c>
      <c r="J101" s="40">
        <v>266.91000000000003</v>
      </c>
      <c r="K101" s="41">
        <v>302</v>
      </c>
      <c r="L101" s="40">
        <v>21.18</v>
      </c>
    </row>
    <row r="102" spans="1:12" ht="15">
      <c r="A102" s="23"/>
      <c r="B102" s="15"/>
      <c r="C102" s="11"/>
      <c r="D102" s="6"/>
      <c r="E102" s="42" t="s">
        <v>39</v>
      </c>
      <c r="F102" s="43">
        <v>60</v>
      </c>
      <c r="G102" s="43">
        <v>7.55</v>
      </c>
      <c r="H102" s="43">
        <v>13.48</v>
      </c>
      <c r="I102" s="43">
        <v>16.82</v>
      </c>
      <c r="J102" s="43">
        <v>215.4</v>
      </c>
      <c r="K102" s="44">
        <v>3</v>
      </c>
      <c r="L102" s="43">
        <v>31.18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0.13</v>
      </c>
      <c r="I103" s="43">
        <v>15.07</v>
      </c>
      <c r="J103" s="43">
        <v>63.38</v>
      </c>
      <c r="K103" s="44">
        <v>628</v>
      </c>
      <c r="L103" s="43">
        <v>2.56</v>
      </c>
    </row>
    <row r="104" spans="1:12" ht="15">
      <c r="A104" s="23"/>
      <c r="B104" s="15"/>
      <c r="C104" s="11"/>
      <c r="D104" s="7" t="s">
        <v>23</v>
      </c>
      <c r="E104" s="42" t="s">
        <v>52</v>
      </c>
      <c r="F104" s="43">
        <v>41</v>
      </c>
      <c r="G104" s="43">
        <v>3.08</v>
      </c>
      <c r="H104" s="43">
        <v>1.19</v>
      </c>
      <c r="I104" s="43">
        <v>21.07</v>
      </c>
      <c r="J104" s="43">
        <v>107.42</v>
      </c>
      <c r="K104" s="44">
        <v>11418</v>
      </c>
      <c r="L104" s="43">
        <v>4.5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42</v>
      </c>
      <c r="F106" s="43">
        <v>125</v>
      </c>
      <c r="G106" s="43">
        <v>5</v>
      </c>
      <c r="H106" s="43">
        <v>1.88</v>
      </c>
      <c r="I106" s="43">
        <v>17.88</v>
      </c>
      <c r="J106" s="43">
        <v>71.25</v>
      </c>
      <c r="K106" s="44">
        <v>698</v>
      </c>
      <c r="L106" s="43">
        <v>21.6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626</v>
      </c>
      <c r="G108" s="19">
        <f t="shared" ref="G108:J108" si="54">SUM(G101:G107)</f>
        <v>21.78</v>
      </c>
      <c r="H108" s="19">
        <f t="shared" si="54"/>
        <v>25.82</v>
      </c>
      <c r="I108" s="19">
        <f t="shared" si="54"/>
        <v>111.25999999999999</v>
      </c>
      <c r="J108" s="19">
        <f t="shared" si="54"/>
        <v>724.36</v>
      </c>
      <c r="K108" s="25"/>
      <c r="L108" s="19">
        <f t="shared" ref="L108" si="55">SUM(L101:L107)</f>
        <v>81.02000000000001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4.12</v>
      </c>
      <c r="H110" s="43">
        <v>7.52</v>
      </c>
      <c r="I110" s="43">
        <v>9.51</v>
      </c>
      <c r="J110" s="43">
        <v>122.09</v>
      </c>
      <c r="K110" s="44" t="s">
        <v>80</v>
      </c>
      <c r="L110" s="43">
        <v>20.11</v>
      </c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240</v>
      </c>
      <c r="G111" s="43">
        <v>23.61</v>
      </c>
      <c r="H111" s="43">
        <v>16.61</v>
      </c>
      <c r="I111" s="43">
        <v>50.46</v>
      </c>
      <c r="J111" s="43">
        <v>443.07</v>
      </c>
      <c r="K111" s="44">
        <v>492</v>
      </c>
      <c r="L111" s="43">
        <v>75.97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</v>
      </c>
      <c r="H113" s="43">
        <v>0.13</v>
      </c>
      <c r="I113" s="43">
        <v>15.07</v>
      </c>
      <c r="J113" s="43">
        <v>63.38</v>
      </c>
      <c r="K113" s="44">
        <v>628</v>
      </c>
      <c r="L113" s="43">
        <v>2.56</v>
      </c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1.55</v>
      </c>
      <c r="H114" s="43">
        <v>0.17</v>
      </c>
      <c r="I114" s="43">
        <v>10.14</v>
      </c>
      <c r="J114" s="43">
        <v>49.2</v>
      </c>
      <c r="K114" s="44">
        <v>11335</v>
      </c>
      <c r="L114" s="43">
        <v>1.78</v>
      </c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1.47</v>
      </c>
      <c r="H115" s="43">
        <v>0.26</v>
      </c>
      <c r="I115" s="43">
        <v>8.82</v>
      </c>
      <c r="J115" s="43">
        <v>44.4</v>
      </c>
      <c r="K115" s="44">
        <v>11336</v>
      </c>
      <c r="L115" s="43">
        <v>1.78</v>
      </c>
    </row>
    <row r="116" spans="1:12" ht="15">
      <c r="A116" s="23"/>
      <c r="B116" s="15"/>
      <c r="C116" s="11"/>
      <c r="D116" s="6"/>
      <c r="E116" s="42" t="s">
        <v>105</v>
      </c>
      <c r="F116" s="43">
        <v>140</v>
      </c>
      <c r="G116" s="43">
        <v>0.56000000000000005</v>
      </c>
      <c r="H116" s="43">
        <v>0.56000000000000005</v>
      </c>
      <c r="I116" s="43">
        <v>13.72</v>
      </c>
      <c r="J116" s="43">
        <v>65.8</v>
      </c>
      <c r="K116" s="44"/>
      <c r="L116" s="43">
        <v>19.32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31.81</v>
      </c>
      <c r="H118" s="19">
        <f t="shared" si="56"/>
        <v>25.25</v>
      </c>
      <c r="I118" s="19">
        <f t="shared" si="56"/>
        <v>107.72</v>
      </c>
      <c r="J118" s="19">
        <f t="shared" si="56"/>
        <v>787.93999999999994</v>
      </c>
      <c r="K118" s="25"/>
      <c r="L118" s="19">
        <f t="shared" ref="L118" si="57">SUM(L109:L117)</f>
        <v>121.52000000000001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1496</v>
      </c>
      <c r="G119" s="32">
        <f t="shared" ref="G119" si="58">G108+G118</f>
        <v>53.59</v>
      </c>
      <c r="H119" s="32">
        <f t="shared" ref="H119" si="59">H108+H118</f>
        <v>51.07</v>
      </c>
      <c r="I119" s="32">
        <f t="shared" ref="I119" si="60">I108+I118</f>
        <v>218.98</v>
      </c>
      <c r="J119" s="32">
        <f t="shared" ref="J119:L119" si="61">J108+J118</f>
        <v>1512.3</v>
      </c>
      <c r="K119" s="32"/>
      <c r="L119" s="32">
        <f t="shared" si="61"/>
        <v>202.54000000000002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150</v>
      </c>
      <c r="G120" s="40">
        <v>19.09</v>
      </c>
      <c r="H120" s="40">
        <v>15.19</v>
      </c>
      <c r="I120" s="40">
        <v>22.34</v>
      </c>
      <c r="J120" s="40">
        <v>304.77999999999997</v>
      </c>
      <c r="K120" s="41" t="s">
        <v>84</v>
      </c>
      <c r="L120" s="40">
        <v>51.11</v>
      </c>
    </row>
    <row r="121" spans="1:12" ht="15">
      <c r="A121" s="14"/>
      <c r="B121" s="15"/>
      <c r="C121" s="11"/>
      <c r="D121" s="6"/>
      <c r="E121" s="42" t="s">
        <v>50</v>
      </c>
      <c r="F121" s="43">
        <v>10</v>
      </c>
      <c r="G121" s="43">
        <v>0.72</v>
      </c>
      <c r="H121" s="43">
        <v>0.85</v>
      </c>
      <c r="I121" s="43">
        <v>5.55</v>
      </c>
      <c r="J121" s="43">
        <v>32.799999999999997</v>
      </c>
      <c r="K121" s="44">
        <v>600</v>
      </c>
      <c r="L121" s="43">
        <v>3.37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0.53</v>
      </c>
      <c r="H122" s="43">
        <v>0.12</v>
      </c>
      <c r="I122" s="43">
        <v>14.77</v>
      </c>
      <c r="J122" s="43">
        <v>63.44</v>
      </c>
      <c r="K122" s="44">
        <v>686</v>
      </c>
      <c r="L122" s="43">
        <v>4.34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3</v>
      </c>
      <c r="H123" s="43">
        <v>1.1599999999999999</v>
      </c>
      <c r="I123" s="43">
        <v>20.56</v>
      </c>
      <c r="J123" s="43">
        <v>104.8</v>
      </c>
      <c r="K123" s="44">
        <v>11418</v>
      </c>
      <c r="L123" s="43">
        <v>4.3499999999999996</v>
      </c>
    </row>
    <row r="124" spans="1:12" ht="15">
      <c r="A124" s="14"/>
      <c r="B124" s="15"/>
      <c r="C124" s="11"/>
      <c r="D124" s="7" t="s">
        <v>24</v>
      </c>
      <c r="E124" s="42" t="s">
        <v>105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/>
      <c r="L124" s="43">
        <v>16.559999999999999</v>
      </c>
    </row>
    <row r="125" spans="1:12" ht="15">
      <c r="A125" s="14"/>
      <c r="B125" s="15"/>
      <c r="C125" s="11"/>
      <c r="D125" s="6"/>
      <c r="E125" s="42" t="s">
        <v>43</v>
      </c>
      <c r="F125" s="43">
        <v>15</v>
      </c>
      <c r="G125" s="43">
        <v>1.1100000000000001</v>
      </c>
      <c r="H125" s="43">
        <v>0.19</v>
      </c>
      <c r="I125" s="43">
        <v>6.61</v>
      </c>
      <c r="J125" s="43">
        <v>33.299999999999997</v>
      </c>
      <c r="K125" s="44">
        <v>11336</v>
      </c>
      <c r="L125" s="43">
        <v>1.29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24.93</v>
      </c>
      <c r="H127" s="19">
        <f t="shared" si="62"/>
        <v>17.990000000000002</v>
      </c>
      <c r="I127" s="19">
        <f t="shared" si="62"/>
        <v>81.59</v>
      </c>
      <c r="J127" s="19">
        <f t="shared" si="62"/>
        <v>595.52</v>
      </c>
      <c r="K127" s="25"/>
      <c r="L127" s="19">
        <f t="shared" ref="L127" si="63">SUM(L120:L126)</f>
        <v>81.02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200</v>
      </c>
      <c r="G129" s="43">
        <v>3.41</v>
      </c>
      <c r="H129" s="43">
        <v>5.99</v>
      </c>
      <c r="I129" s="43">
        <v>11</v>
      </c>
      <c r="J129" s="43">
        <v>111.53</v>
      </c>
      <c r="K129" s="44">
        <v>110</v>
      </c>
      <c r="L129" s="43">
        <v>17.32</v>
      </c>
    </row>
    <row r="130" spans="1:12" ht="15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13.61</v>
      </c>
      <c r="H130" s="43">
        <v>15.4</v>
      </c>
      <c r="I130" s="43">
        <v>6.15</v>
      </c>
      <c r="J130" s="43">
        <v>215.59</v>
      </c>
      <c r="K130" s="44">
        <v>401</v>
      </c>
      <c r="L130" s="43">
        <v>59.89</v>
      </c>
    </row>
    <row r="131" spans="1:12" ht="1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5.96</v>
      </c>
      <c r="H131" s="43">
        <v>4.29</v>
      </c>
      <c r="I131" s="43">
        <v>38.549999999999997</v>
      </c>
      <c r="J131" s="43">
        <v>213.74</v>
      </c>
      <c r="K131" s="44">
        <v>753</v>
      </c>
      <c r="L131" s="43">
        <v>8.48</v>
      </c>
    </row>
    <row r="132" spans="1:12" ht="15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0.44</v>
      </c>
      <c r="H132" s="43">
        <v>0.02</v>
      </c>
      <c r="I132" s="43">
        <v>31.76</v>
      </c>
      <c r="J132" s="43">
        <v>130.4</v>
      </c>
      <c r="K132" s="44">
        <v>588</v>
      </c>
      <c r="L132" s="43">
        <v>6.56</v>
      </c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58</v>
      </c>
      <c r="G133" s="43">
        <v>4.4800000000000004</v>
      </c>
      <c r="H133" s="43">
        <v>0.48</v>
      </c>
      <c r="I133" s="43">
        <v>29.41</v>
      </c>
      <c r="J133" s="43">
        <v>142.68</v>
      </c>
      <c r="K133" s="44">
        <v>11335</v>
      </c>
      <c r="L133" s="43">
        <v>5.18</v>
      </c>
    </row>
    <row r="134" spans="1:12" ht="15">
      <c r="A134" s="14"/>
      <c r="B134" s="15"/>
      <c r="C134" s="11"/>
      <c r="D134" s="7" t="s">
        <v>32</v>
      </c>
      <c r="E134" s="42" t="s">
        <v>100</v>
      </c>
      <c r="F134" s="43">
        <v>80</v>
      </c>
      <c r="G134" s="43">
        <v>8.19</v>
      </c>
      <c r="H134" s="43">
        <v>9.33</v>
      </c>
      <c r="I134" s="43">
        <v>25.34</v>
      </c>
      <c r="J134" s="43">
        <v>318</v>
      </c>
      <c r="K134" s="44"/>
      <c r="L134" s="43">
        <v>21.6</v>
      </c>
    </row>
    <row r="135" spans="1:12" ht="15">
      <c r="A135" s="14"/>
      <c r="B135" s="15"/>
      <c r="C135" s="11"/>
      <c r="D135" s="6"/>
      <c r="E135" s="42" t="s">
        <v>43</v>
      </c>
      <c r="F135" s="43">
        <v>28</v>
      </c>
      <c r="G135" s="43">
        <v>2.06</v>
      </c>
      <c r="H135" s="43">
        <v>0.36</v>
      </c>
      <c r="I135" s="43">
        <v>12.34</v>
      </c>
      <c r="J135" s="43">
        <v>62.16</v>
      </c>
      <c r="K135" s="44">
        <v>11336</v>
      </c>
      <c r="L135" s="43">
        <v>2.4900000000000002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806</v>
      </c>
      <c r="G137" s="19">
        <f t="shared" ref="G137:J137" si="64">SUM(G128:G136)</f>
        <v>38.150000000000006</v>
      </c>
      <c r="H137" s="19">
        <f t="shared" si="64"/>
        <v>35.869999999999997</v>
      </c>
      <c r="I137" s="19">
        <f t="shared" si="64"/>
        <v>154.54999999999998</v>
      </c>
      <c r="J137" s="19">
        <f t="shared" si="64"/>
        <v>1194.1000000000001</v>
      </c>
      <c r="K137" s="25"/>
      <c r="L137" s="19">
        <f t="shared" ref="L137" si="65">SUM(L128:L136)</f>
        <v>121.52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1341</v>
      </c>
      <c r="G138" s="32">
        <f t="shared" ref="G138" si="66">G127+G137</f>
        <v>63.080000000000005</v>
      </c>
      <c r="H138" s="32">
        <f t="shared" ref="H138" si="67">H127+H137</f>
        <v>53.86</v>
      </c>
      <c r="I138" s="32">
        <f t="shared" ref="I138" si="68">I127+I137</f>
        <v>236.14</v>
      </c>
      <c r="J138" s="32">
        <f t="shared" ref="J138:L138" si="69">J127+J137</f>
        <v>1789.6200000000001</v>
      </c>
      <c r="K138" s="32"/>
      <c r="L138" s="32">
        <f t="shared" si="69"/>
        <v>202.54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100</v>
      </c>
      <c r="G139" s="40">
        <v>14.5</v>
      </c>
      <c r="H139" s="40">
        <v>16.690000000000001</v>
      </c>
      <c r="I139" s="40">
        <v>9.5500000000000007</v>
      </c>
      <c r="J139" s="40">
        <v>241.63</v>
      </c>
      <c r="K139" s="41">
        <v>43</v>
      </c>
      <c r="L139" s="40">
        <v>46.8</v>
      </c>
    </row>
    <row r="140" spans="1:12" ht="15">
      <c r="A140" s="23"/>
      <c r="B140" s="15"/>
      <c r="C140" s="11"/>
      <c r="D140" s="6"/>
      <c r="E140" s="42" t="s">
        <v>69</v>
      </c>
      <c r="F140" s="43">
        <v>150</v>
      </c>
      <c r="G140" s="43">
        <v>3.33</v>
      </c>
      <c r="H140" s="43">
        <v>4.7300000000000004</v>
      </c>
      <c r="I140" s="43">
        <v>22.92</v>
      </c>
      <c r="J140" s="43">
        <v>145.49</v>
      </c>
      <c r="K140" s="44">
        <v>520</v>
      </c>
      <c r="L140" s="43">
        <v>21.34</v>
      </c>
    </row>
    <row r="141" spans="1:12" ht="1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1.9</v>
      </c>
      <c r="H141" s="43">
        <v>1.38</v>
      </c>
      <c r="I141" s="43">
        <v>17.420000000000002</v>
      </c>
      <c r="J141" s="43">
        <v>89.88</v>
      </c>
      <c r="K141" s="44">
        <v>630</v>
      </c>
      <c r="L141" s="43">
        <v>6.88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40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>
        <v>11418</v>
      </c>
      <c r="L142" s="43">
        <v>4.3499999999999996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43</v>
      </c>
      <c r="F144" s="43">
        <v>19</v>
      </c>
      <c r="G144" s="43">
        <v>1.4</v>
      </c>
      <c r="H144" s="43">
        <v>0.24</v>
      </c>
      <c r="I144" s="43">
        <v>8.3800000000000008</v>
      </c>
      <c r="J144" s="43">
        <v>42.18</v>
      </c>
      <c r="K144" s="44">
        <v>11336</v>
      </c>
      <c r="L144" s="43">
        <v>1.65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24.129999999999995</v>
      </c>
      <c r="H146" s="19">
        <f t="shared" si="70"/>
        <v>24.2</v>
      </c>
      <c r="I146" s="19">
        <f t="shared" si="70"/>
        <v>78.83</v>
      </c>
      <c r="J146" s="19">
        <f t="shared" si="70"/>
        <v>623.9799999999999</v>
      </c>
      <c r="K146" s="25"/>
      <c r="L146" s="19">
        <f t="shared" ref="L146" si="71">SUM(L139:L145)</f>
        <v>81.02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4.07</v>
      </c>
      <c r="H148" s="43">
        <v>6.91</v>
      </c>
      <c r="I148" s="43">
        <v>7.69</v>
      </c>
      <c r="J148" s="43">
        <v>110.17</v>
      </c>
      <c r="K148" s="44">
        <v>10</v>
      </c>
      <c r="L148" s="43">
        <v>19.32</v>
      </c>
    </row>
    <row r="149" spans="1:12" ht="15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13.05</v>
      </c>
      <c r="H149" s="43">
        <v>15.02</v>
      </c>
      <c r="I149" s="43">
        <v>8.6</v>
      </c>
      <c r="J149" s="43">
        <v>217.47</v>
      </c>
      <c r="K149" s="44">
        <v>43</v>
      </c>
      <c r="L149" s="43">
        <v>42.11</v>
      </c>
    </row>
    <row r="150" spans="1:12" ht="15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3.33</v>
      </c>
      <c r="H150" s="43">
        <v>4.7300000000000004</v>
      </c>
      <c r="I150" s="43">
        <v>22.92</v>
      </c>
      <c r="J150" s="43">
        <v>145.49</v>
      </c>
      <c r="K150" s="44">
        <v>520</v>
      </c>
      <c r="L150" s="43">
        <v>21.34</v>
      </c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0.13</v>
      </c>
      <c r="H151" s="43"/>
      <c r="I151" s="43">
        <v>20.91</v>
      </c>
      <c r="J151" s="43">
        <v>84.1</v>
      </c>
      <c r="K151" s="44">
        <v>631</v>
      </c>
      <c r="L151" s="43">
        <v>7.8</v>
      </c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52</v>
      </c>
      <c r="G152" s="43">
        <v>4.0199999999999996</v>
      </c>
      <c r="H152" s="43">
        <v>0.43</v>
      </c>
      <c r="I152" s="43">
        <v>26.36</v>
      </c>
      <c r="J152" s="43">
        <v>127.92</v>
      </c>
      <c r="K152" s="44">
        <v>11335</v>
      </c>
      <c r="L152" s="43">
        <v>4.5999999999999996</v>
      </c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2.95</v>
      </c>
      <c r="H153" s="43">
        <v>0.51</v>
      </c>
      <c r="I153" s="43">
        <v>17.63</v>
      </c>
      <c r="J153" s="43">
        <v>88.8</v>
      </c>
      <c r="K153" s="44">
        <v>11336</v>
      </c>
      <c r="L153" s="43">
        <v>3.55</v>
      </c>
    </row>
    <row r="154" spans="1:12" ht="15">
      <c r="A154" s="23"/>
      <c r="B154" s="15"/>
      <c r="C154" s="11"/>
      <c r="D154" s="6"/>
      <c r="E154" s="42" t="s">
        <v>74</v>
      </c>
      <c r="F154" s="43">
        <v>50</v>
      </c>
      <c r="G154" s="43">
        <v>4</v>
      </c>
      <c r="H154" s="43">
        <v>6.5</v>
      </c>
      <c r="I154" s="43">
        <v>33</v>
      </c>
      <c r="J154" s="43">
        <v>210</v>
      </c>
      <c r="K154" s="44">
        <v>11366</v>
      </c>
      <c r="L154" s="43">
        <v>22.8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782</v>
      </c>
      <c r="G156" s="19">
        <f t="shared" ref="G156:J156" si="72">SUM(G147:G155)</f>
        <v>31.55</v>
      </c>
      <c r="H156" s="19">
        <f t="shared" si="72"/>
        <v>34.1</v>
      </c>
      <c r="I156" s="19">
        <f t="shared" si="72"/>
        <v>137.11000000000001</v>
      </c>
      <c r="J156" s="19">
        <f t="shared" si="72"/>
        <v>983.94999999999993</v>
      </c>
      <c r="K156" s="25"/>
      <c r="L156" s="19">
        <f t="shared" ref="L156" si="73">SUM(L147:L155)</f>
        <v>121.51999999999998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1291</v>
      </c>
      <c r="G157" s="32">
        <f t="shared" ref="G157" si="74">G146+G156</f>
        <v>55.679999999999993</v>
      </c>
      <c r="H157" s="32">
        <f t="shared" ref="H157" si="75">H146+H156</f>
        <v>58.3</v>
      </c>
      <c r="I157" s="32">
        <f t="shared" ref="I157" si="76">I146+I156</f>
        <v>215.94</v>
      </c>
      <c r="J157" s="32">
        <f t="shared" ref="J157:L157" si="77">J146+J156</f>
        <v>1607.9299999999998</v>
      </c>
      <c r="K157" s="32"/>
      <c r="L157" s="32">
        <f t="shared" si="77"/>
        <v>202.53999999999996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150</v>
      </c>
      <c r="G158" s="40">
        <v>18.260000000000002</v>
      </c>
      <c r="H158" s="40">
        <v>24.23</v>
      </c>
      <c r="I158" s="40">
        <v>2.96</v>
      </c>
      <c r="J158" s="40">
        <v>303.5</v>
      </c>
      <c r="K158" s="41">
        <v>285</v>
      </c>
      <c r="L158" s="40">
        <v>43.33</v>
      </c>
    </row>
    <row r="159" spans="1:12" ht="15">
      <c r="A159" s="23"/>
      <c r="B159" s="15"/>
      <c r="C159" s="11"/>
      <c r="D159" s="6"/>
      <c r="E159" s="42" t="s">
        <v>95</v>
      </c>
      <c r="F159" s="43">
        <v>40</v>
      </c>
      <c r="G159" s="43">
        <v>2.35</v>
      </c>
      <c r="H159" s="43">
        <v>8.1199999999999992</v>
      </c>
      <c r="I159" s="43">
        <v>16.82</v>
      </c>
      <c r="J159" s="43">
        <v>144.80000000000001</v>
      </c>
      <c r="K159" s="44">
        <v>1</v>
      </c>
      <c r="L159" s="43">
        <v>13.82</v>
      </c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2.64</v>
      </c>
      <c r="H160" s="43">
        <v>2.2599999999999998</v>
      </c>
      <c r="I160" s="43">
        <v>21.15</v>
      </c>
      <c r="J160" s="43">
        <v>115.95</v>
      </c>
      <c r="K160" s="44">
        <v>45</v>
      </c>
      <c r="L160" s="43">
        <v>11.79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12</v>
      </c>
      <c r="G161" s="43">
        <v>0.88</v>
      </c>
      <c r="H161" s="43">
        <v>0.15</v>
      </c>
      <c r="I161" s="43">
        <v>5.29</v>
      </c>
      <c r="J161" s="43">
        <v>26.64</v>
      </c>
      <c r="K161" s="44">
        <v>11336</v>
      </c>
      <c r="L161" s="43">
        <v>1.04</v>
      </c>
    </row>
    <row r="162" spans="1:12" ht="15">
      <c r="A162" s="23"/>
      <c r="B162" s="15"/>
      <c r="C162" s="11"/>
      <c r="D162" s="7" t="s">
        <v>24</v>
      </c>
      <c r="E162" s="42" t="s">
        <v>105</v>
      </c>
      <c r="F162" s="43">
        <v>80</v>
      </c>
      <c r="G162" s="43">
        <v>0.32</v>
      </c>
      <c r="H162" s="43">
        <v>0.32</v>
      </c>
      <c r="I162" s="43">
        <v>7.84</v>
      </c>
      <c r="J162" s="43">
        <v>37.6</v>
      </c>
      <c r="K162" s="44"/>
      <c r="L162" s="43">
        <v>11.04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482</v>
      </c>
      <c r="G165" s="19">
        <f t="shared" ref="G165:J165" si="78">SUM(G158:G164)</f>
        <v>24.450000000000003</v>
      </c>
      <c r="H165" s="19">
        <f t="shared" si="78"/>
        <v>35.08</v>
      </c>
      <c r="I165" s="19">
        <f t="shared" si="78"/>
        <v>54.06</v>
      </c>
      <c r="J165" s="19">
        <f t="shared" si="78"/>
        <v>628.49</v>
      </c>
      <c r="K165" s="25"/>
      <c r="L165" s="19">
        <f t="shared" ref="L165" si="79">SUM(L158:L164)</f>
        <v>81.02000000000001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6.28</v>
      </c>
      <c r="H167" s="43">
        <v>3.41</v>
      </c>
      <c r="I167" s="43">
        <v>16.47</v>
      </c>
      <c r="J167" s="43">
        <v>119.88</v>
      </c>
      <c r="K167" s="44">
        <v>139</v>
      </c>
      <c r="L167" s="43">
        <v>14.35</v>
      </c>
    </row>
    <row r="168" spans="1:12" ht="15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16.64</v>
      </c>
      <c r="H168" s="43">
        <v>4.04</v>
      </c>
      <c r="I168" s="43">
        <v>3.99</v>
      </c>
      <c r="J168" s="43">
        <v>119.23</v>
      </c>
      <c r="K168" s="44">
        <v>444</v>
      </c>
      <c r="L168" s="43">
        <v>57.27</v>
      </c>
    </row>
    <row r="169" spans="1:12" ht="15">
      <c r="A169" s="23"/>
      <c r="B169" s="15"/>
      <c r="C169" s="11"/>
      <c r="D169" s="7" t="s">
        <v>29</v>
      </c>
      <c r="E169" s="42" t="s">
        <v>89</v>
      </c>
      <c r="F169" s="43">
        <v>150</v>
      </c>
      <c r="G169" s="43">
        <v>4.28</v>
      </c>
      <c r="H169" s="43">
        <v>5.47</v>
      </c>
      <c r="I169" s="43">
        <v>26.72</v>
      </c>
      <c r="J169" s="43">
        <v>172.99</v>
      </c>
      <c r="K169" s="44" t="s">
        <v>90</v>
      </c>
      <c r="L169" s="43">
        <v>19.75</v>
      </c>
    </row>
    <row r="170" spans="1:12" ht="1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0.53</v>
      </c>
      <c r="H170" s="43">
        <v>0.12</v>
      </c>
      <c r="I170" s="43">
        <v>14.77</v>
      </c>
      <c r="J170" s="43">
        <v>63.44</v>
      </c>
      <c r="K170" s="44">
        <v>686</v>
      </c>
      <c r="L170" s="43">
        <v>4.34</v>
      </c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2.3199999999999998</v>
      </c>
      <c r="H171" s="43">
        <v>0.25</v>
      </c>
      <c r="I171" s="43">
        <v>15.21</v>
      </c>
      <c r="J171" s="43">
        <v>73.8</v>
      </c>
      <c r="K171" s="44">
        <v>11335</v>
      </c>
      <c r="L171" s="43">
        <v>2.66</v>
      </c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17</v>
      </c>
      <c r="G172" s="43">
        <v>1.25</v>
      </c>
      <c r="H172" s="43">
        <v>0.22</v>
      </c>
      <c r="I172" s="43">
        <v>7.49</v>
      </c>
      <c r="J172" s="43">
        <v>37.74</v>
      </c>
      <c r="K172" s="44">
        <v>11336</v>
      </c>
      <c r="L172" s="43">
        <v>1.55</v>
      </c>
    </row>
    <row r="173" spans="1:12" ht="15">
      <c r="A173" s="23"/>
      <c r="B173" s="15"/>
      <c r="C173" s="11"/>
      <c r="D173" s="6"/>
      <c r="E173" s="42" t="s">
        <v>101</v>
      </c>
      <c r="F173" s="43">
        <v>70</v>
      </c>
      <c r="G173" s="43">
        <v>3.8</v>
      </c>
      <c r="H173" s="43">
        <v>6.9</v>
      </c>
      <c r="I173" s="43">
        <v>64.599999999999994</v>
      </c>
      <c r="J173" s="43">
        <v>337</v>
      </c>
      <c r="K173" s="44">
        <v>10927</v>
      </c>
      <c r="L173" s="43">
        <v>21.6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757</v>
      </c>
      <c r="G175" s="19">
        <f t="shared" ref="G175:J175" si="80">SUM(G166:G174)</f>
        <v>35.1</v>
      </c>
      <c r="H175" s="19">
        <f t="shared" si="80"/>
        <v>20.41</v>
      </c>
      <c r="I175" s="19">
        <f t="shared" si="80"/>
        <v>149.25</v>
      </c>
      <c r="J175" s="19">
        <f t="shared" si="80"/>
        <v>924.08</v>
      </c>
      <c r="K175" s="25"/>
      <c r="L175" s="19">
        <f t="shared" ref="L175" si="81">SUM(L166:L174)</f>
        <v>121.52000000000001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1239</v>
      </c>
      <c r="G176" s="32">
        <f t="shared" ref="G176" si="82">G165+G175</f>
        <v>59.550000000000004</v>
      </c>
      <c r="H176" s="32">
        <f t="shared" ref="H176" si="83">H165+H175</f>
        <v>55.489999999999995</v>
      </c>
      <c r="I176" s="32">
        <f t="shared" ref="I176" si="84">I165+I175</f>
        <v>203.31</v>
      </c>
      <c r="J176" s="32">
        <f t="shared" ref="J176:L176" si="85">J165+J175</f>
        <v>1552.5700000000002</v>
      </c>
      <c r="K176" s="32"/>
      <c r="L176" s="32">
        <f t="shared" si="85"/>
        <v>202.54000000000002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90</v>
      </c>
      <c r="G177" s="40">
        <v>16.89</v>
      </c>
      <c r="H177" s="40">
        <v>5.86</v>
      </c>
      <c r="I177" s="40">
        <v>6.42</v>
      </c>
      <c r="J177" s="40">
        <v>143.59</v>
      </c>
      <c r="K177" s="41">
        <v>437</v>
      </c>
      <c r="L177" s="40">
        <v>55.22</v>
      </c>
    </row>
    <row r="178" spans="1:12" ht="15">
      <c r="A178" s="23"/>
      <c r="B178" s="15"/>
      <c r="C178" s="11"/>
      <c r="D178" s="6"/>
      <c r="E178" s="42" t="s">
        <v>60</v>
      </c>
      <c r="F178" s="43">
        <v>150</v>
      </c>
      <c r="G178" s="43">
        <v>5.96</v>
      </c>
      <c r="H178" s="43">
        <v>4.29</v>
      </c>
      <c r="I178" s="43">
        <v>38.549999999999997</v>
      </c>
      <c r="J178" s="43">
        <v>213.74</v>
      </c>
      <c r="K178" s="44">
        <v>753</v>
      </c>
      <c r="L178" s="43">
        <v>8.48</v>
      </c>
    </row>
    <row r="179" spans="1:12" ht="15">
      <c r="A179" s="23"/>
      <c r="B179" s="15"/>
      <c r="C179" s="11"/>
      <c r="D179" s="7" t="s">
        <v>22</v>
      </c>
      <c r="E179" s="42" t="s">
        <v>98</v>
      </c>
      <c r="F179" s="43">
        <v>200</v>
      </c>
      <c r="G179" s="43"/>
      <c r="H179" s="43"/>
      <c r="I179" s="43">
        <v>23.5</v>
      </c>
      <c r="J179" s="43">
        <v>95</v>
      </c>
      <c r="K179" s="44">
        <v>369</v>
      </c>
      <c r="L179" s="43">
        <v>12.8</v>
      </c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25</v>
      </c>
      <c r="G180" s="43">
        <v>1.88</v>
      </c>
      <c r="H180" s="43">
        <v>0.73</v>
      </c>
      <c r="I180" s="43">
        <v>12.85</v>
      </c>
      <c r="J180" s="43">
        <v>65.5</v>
      </c>
      <c r="K180" s="44">
        <v>11418</v>
      </c>
      <c r="L180" s="43">
        <v>2.74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20</v>
      </c>
      <c r="G182" s="43">
        <v>1.47</v>
      </c>
      <c r="H182" s="43">
        <v>0.26</v>
      </c>
      <c r="I182" s="43">
        <v>8.82</v>
      </c>
      <c r="J182" s="43">
        <v>44.4</v>
      </c>
      <c r="K182" s="44">
        <v>11336</v>
      </c>
      <c r="L182" s="43">
        <v>1.78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26.2</v>
      </c>
      <c r="H184" s="19">
        <f t="shared" si="86"/>
        <v>11.14</v>
      </c>
      <c r="I184" s="19">
        <f t="shared" si="86"/>
        <v>90.139999999999986</v>
      </c>
      <c r="J184" s="19">
        <f t="shared" si="86"/>
        <v>562.23</v>
      </c>
      <c r="K184" s="25"/>
      <c r="L184" s="19">
        <f t="shared" ref="L184" si="87">SUM(L177:L183)</f>
        <v>81.02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4.4000000000000004</v>
      </c>
      <c r="H186" s="43">
        <v>13.91</v>
      </c>
      <c r="I186" s="43">
        <v>24.99</v>
      </c>
      <c r="J186" s="43">
        <v>241.93</v>
      </c>
      <c r="K186" s="44" t="s">
        <v>92</v>
      </c>
      <c r="L186" s="43">
        <v>17.61</v>
      </c>
    </row>
    <row r="187" spans="1:12" ht="15">
      <c r="A187" s="23"/>
      <c r="B187" s="15"/>
      <c r="C187" s="11"/>
      <c r="D187" s="7" t="s">
        <v>28</v>
      </c>
      <c r="E187" s="42" t="s">
        <v>93</v>
      </c>
      <c r="F187" s="43">
        <v>240</v>
      </c>
      <c r="G187" s="43">
        <v>12.84</v>
      </c>
      <c r="H187" s="43">
        <v>27.36</v>
      </c>
      <c r="I187" s="43">
        <v>23.15</v>
      </c>
      <c r="J187" s="43">
        <v>391.42</v>
      </c>
      <c r="K187" s="44">
        <v>20</v>
      </c>
      <c r="L187" s="43">
        <v>69.069999999999993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/>
      <c r="H189" s="43"/>
      <c r="I189" s="43">
        <v>1.53</v>
      </c>
      <c r="J189" s="43">
        <v>6.1</v>
      </c>
      <c r="K189" s="44">
        <v>587</v>
      </c>
      <c r="L189" s="43">
        <v>13.6</v>
      </c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53</v>
      </c>
      <c r="G190" s="43">
        <v>4.0999999999999996</v>
      </c>
      <c r="H190" s="43">
        <v>0.44</v>
      </c>
      <c r="I190" s="43">
        <v>26.87</v>
      </c>
      <c r="J190" s="43">
        <v>130.38</v>
      </c>
      <c r="K190" s="44">
        <v>11335</v>
      </c>
      <c r="L190" s="43">
        <v>4.71</v>
      </c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31</v>
      </c>
      <c r="G191" s="43">
        <v>2.29</v>
      </c>
      <c r="H191" s="43">
        <v>0.4</v>
      </c>
      <c r="I191" s="43">
        <v>13.67</v>
      </c>
      <c r="J191" s="43">
        <v>68.819999999999993</v>
      </c>
      <c r="K191" s="44">
        <v>11336</v>
      </c>
      <c r="L191" s="43">
        <v>2.73</v>
      </c>
    </row>
    <row r="192" spans="1:12" ht="15">
      <c r="A192" s="23"/>
      <c r="B192" s="15"/>
      <c r="C192" s="11"/>
      <c r="D192" s="6"/>
      <c r="E192" s="42" t="s">
        <v>105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13.8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874</v>
      </c>
      <c r="G194" s="19">
        <f t="shared" ref="G194:J194" si="88">SUM(G185:G193)</f>
        <v>24.03</v>
      </c>
      <c r="H194" s="19">
        <f t="shared" si="88"/>
        <v>42.509999999999991</v>
      </c>
      <c r="I194" s="19">
        <f t="shared" si="88"/>
        <v>100.01</v>
      </c>
      <c r="J194" s="19">
        <f t="shared" si="88"/>
        <v>885.65000000000009</v>
      </c>
      <c r="K194" s="25"/>
      <c r="L194" s="19">
        <f t="shared" ref="L194" si="89">SUM(L185:L193)</f>
        <v>121.51999999999998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1359</v>
      </c>
      <c r="G195" s="32">
        <f t="shared" ref="G195" si="90">G184+G194</f>
        <v>50.230000000000004</v>
      </c>
      <c r="H195" s="32">
        <f t="shared" ref="H195" si="91">H184+H194</f>
        <v>53.649999999999991</v>
      </c>
      <c r="I195" s="32">
        <f t="shared" ref="I195" si="92">I184+I194</f>
        <v>190.14999999999998</v>
      </c>
      <c r="J195" s="32">
        <f t="shared" ref="J195:L195" si="93">J184+J194</f>
        <v>1447.88</v>
      </c>
      <c r="K195" s="32"/>
      <c r="L195" s="32">
        <f t="shared" si="93"/>
        <v>202.53999999999996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57.530999999999992</v>
      </c>
      <c r="H196" s="34">
        <f t="shared" si="94"/>
        <v>54.902000000000008</v>
      </c>
      <c r="I196" s="34">
        <f t="shared" si="94"/>
        <v>209.36399999999998</v>
      </c>
      <c r="J196" s="34">
        <f t="shared" si="94"/>
        <v>1577.7489999999998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202.54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ПИТАНИЕ</cp:lastModifiedBy>
  <cp:lastPrinted>2023-10-13T08:01:04Z</cp:lastPrinted>
  <dcterms:created xsi:type="dcterms:W3CDTF">2022-05-16T14:23:56Z</dcterms:created>
  <dcterms:modified xsi:type="dcterms:W3CDTF">2023-10-16T06:32:12Z</dcterms:modified>
</cp:coreProperties>
</file>